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48" i="1" l="1"/>
  <c r="H147" i="1"/>
  <c r="I147" i="1"/>
  <c r="I148" i="1" s="1"/>
  <c r="E141" i="1"/>
  <c r="G147" i="1"/>
  <c r="G141" i="1"/>
  <c r="G123" i="1"/>
  <c r="G111" i="1"/>
  <c r="G91" i="1"/>
  <c r="G34" i="1"/>
  <c r="E147" i="1" l="1"/>
  <c r="D147" i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H40" i="1"/>
  <c r="G40" i="1"/>
  <c r="G148" i="1" s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<sst xmlns="http://schemas.openxmlformats.org/spreadsheetml/2006/main" count="171" uniqueCount="79">
  <si>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</si>
  <si>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</si>
  <si>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</si>
  <si>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</si>
  <si>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</si>
  <si>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</si>
  <si>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</si>
  <si>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</si>
  <si>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</si>
  <si>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</si>
  <si>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</si>
  <si>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</si>
  <si>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</si>
  <si>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</si>
  <si>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</si>
  <si>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</si>
  <si>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</si>
  <si>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</si>
  <si>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</si>
  <si>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</si>
  <si>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</si>
  <si>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</si>
  <si>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</si>
  <si>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</si>
  <si>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</si>
  <si>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</si>
  <si>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</si>
  <si>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</si>
  <si>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</si>
  <si>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</si>
  <si>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</si>
  <si>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</si>
  <si>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</si>
  <si>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</si>
  <si>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</si>
  <si>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</si>
  <si>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</si>
  <si>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</si>
  <si>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</si>
  <si>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</si>
  <si>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</si>
  <si>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</si>
  <si>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</si>
  <si>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</si>
  <si>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</si>
  <si>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</si>
  <si>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</si>
  <si>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</si>
  <si>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</si>
  <si>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</si>
  <si>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</si>
  <si>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</si>
  <si>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</si>
  <si>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</si>
  <si>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</si>
  <si>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</si>
  <si>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</si>
  <si>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</si>
  <si>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</si>
  <si>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</si>
  <si>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</si>
  <si>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</si>
  <si>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</si>
  <si>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</si>
  <si>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</si>
  <si>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</si>
  <si>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</si>
  <si>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</si>
  <si>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</si>
  <si>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</si>
  <si>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</si>
  <si>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</si>
  <si>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</si>
  <si>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</si>
  <si>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</si>
  <si>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</si>
  <si>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</si>
  <si>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</si>
  <si>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по состоянию на 10.12.2019.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</si>
</sst>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2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121" zoomScale="80" zoomScaleNormal="80" workbookViewId="0">
      <selection activeCell="H140" sqref="H140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51" t="s">
        <v>10</v>
      </c>
      <c r="B1" s="151"/>
      <c r="C1" s="151"/>
      <c r="D1" s="151"/>
      <c r="E1" s="151"/>
      <c r="F1" s="151"/>
      <c r="G1" s="151"/>
      <c r="H1" s="151"/>
      <c r="I1" s="151"/>
    </row>
    <row r="2" spans="1:9" ht="28.5" customHeight="1" x14ac:dyDescent="0.25">
      <c r="A2" s="152" t="s">
        <v>11</v>
      </c>
      <c r="B2" s="152"/>
      <c r="C2" s="152"/>
      <c r="D2" s="152"/>
      <c r="E2" s="152"/>
      <c r="F2" s="152"/>
      <c r="G2" s="152"/>
      <c r="H2" s="152"/>
      <c r="I2" s="152"/>
    </row>
    <row r="3" spans="1:9" ht="15.75" thickBot="1" x14ac:dyDescent="0.3">
      <c r="H3" s="153" t="s">
        <v>78</v>
      </c>
      <c r="I3" s="153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38">
        <v>1</v>
      </c>
      <c r="B6" s="126" t="s">
        <v>16</v>
      </c>
      <c r="C6" s="127"/>
      <c r="D6" s="127"/>
      <c r="E6" s="127"/>
      <c r="F6" s="127"/>
      <c r="G6" s="127"/>
      <c r="H6" s="127"/>
      <c r="I6" s="128"/>
    </row>
    <row r="7" spans="1:9" x14ac:dyDescent="0.25">
      <c r="A7" s="139"/>
      <c r="B7" s="148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39"/>
      <c r="B8" s="149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39"/>
      <c r="B9" s="149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39"/>
      <c r="B10" s="149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39"/>
      <c r="B11" s="149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39"/>
      <c r="B12" s="149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39"/>
      <c r="B13" s="149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39"/>
      <c r="B14" s="149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39"/>
      <c r="B15" s="149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39"/>
      <c r="B16" s="149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39"/>
      <c r="B17" s="149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39"/>
      <c r="B18" s="149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39"/>
      <c r="B19" s="149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39"/>
      <c r="B20" s="149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39"/>
      <c r="B21" s="149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39"/>
      <c r="B22" s="149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39"/>
      <c r="B23" s="149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40"/>
      <c r="B24" s="150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38">
        <v>2</v>
      </c>
      <c r="B26" s="126" t="s">
        <v>56</v>
      </c>
      <c r="C26" s="127"/>
      <c r="D26" s="127"/>
      <c r="E26" s="127"/>
      <c r="F26" s="127"/>
      <c r="G26" s="127"/>
      <c r="H26" s="127"/>
      <c r="I26" s="128"/>
    </row>
    <row r="27" spans="1:9" x14ac:dyDescent="0.25">
      <c r="A27" s="139"/>
      <c r="B27" s="148" t="s">
        <v>66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39"/>
      <c r="B28" s="149"/>
      <c r="C28" s="11" t="s">
        <v>29</v>
      </c>
      <c r="D28" s="12">
        <v>163</v>
      </c>
      <c r="E28" s="13">
        <v>1072596</v>
      </c>
      <c r="F28" s="14"/>
      <c r="G28" s="14">
        <v>143</v>
      </c>
      <c r="H28" s="14"/>
      <c r="I28" s="15"/>
    </row>
    <row r="29" spans="1:9" x14ac:dyDescent="0.25">
      <c r="A29" s="139"/>
      <c r="B29" s="149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39"/>
      <c r="B30" s="149"/>
      <c r="C30" s="11" t="s">
        <v>57</v>
      </c>
      <c r="D30" s="12">
        <v>17</v>
      </c>
      <c r="E30" s="13">
        <v>84963.37</v>
      </c>
      <c r="F30" s="14"/>
      <c r="G30" s="14">
        <v>15</v>
      </c>
      <c r="H30" s="14"/>
      <c r="I30" s="15"/>
    </row>
    <row r="31" spans="1:9" x14ac:dyDescent="0.25">
      <c r="A31" s="139"/>
      <c r="B31" s="149"/>
      <c r="C31" s="11" t="s">
        <v>26</v>
      </c>
      <c r="D31" s="12">
        <v>14</v>
      </c>
      <c r="E31" s="13">
        <v>119000</v>
      </c>
      <c r="F31" s="14"/>
      <c r="G31" s="14">
        <v>12</v>
      </c>
      <c r="H31" s="14"/>
      <c r="I31" s="15"/>
    </row>
    <row r="32" spans="1:9" x14ac:dyDescent="0.25">
      <c r="A32" s="139"/>
      <c r="B32" s="149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40"/>
      <c r="B33" s="150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194</v>
      </c>
      <c r="E34" s="22">
        <f t="shared" ref="E34:I34" si="1">SUM(E27:E33)</f>
        <v>1276559.3700000001</v>
      </c>
      <c r="F34" s="21">
        <f t="shared" si="1"/>
        <v>0</v>
      </c>
      <c r="G34" s="21">
        <f>SUM(G27:G33)</f>
        <v>170</v>
      </c>
      <c r="H34" s="21">
        <f t="shared" si="1"/>
        <v>0</v>
      </c>
      <c r="I34" s="21">
        <f t="shared" si="1"/>
        <v>0</v>
      </c>
    </row>
    <row r="35" spans="1:9" x14ac:dyDescent="0.25">
      <c r="A35" s="138">
        <v>3</v>
      </c>
      <c r="B35" s="126" t="s">
        <v>61</v>
      </c>
      <c r="C35" s="127"/>
      <c r="D35" s="127"/>
      <c r="E35" s="127"/>
      <c r="F35" s="127"/>
      <c r="G35" s="127"/>
      <c r="H35" s="127"/>
      <c r="I35" s="128"/>
    </row>
    <row r="36" spans="1:9" x14ac:dyDescent="0.25">
      <c r="A36" s="139"/>
      <c r="B36" s="129" t="s">
        <v>19</v>
      </c>
      <c r="C36" s="11" t="s">
        <v>12</v>
      </c>
      <c r="D36" s="12">
        <v>1</v>
      </c>
      <c r="E36" s="13">
        <v>16968</v>
      </c>
      <c r="F36" s="14"/>
      <c r="G36" s="14">
        <v>1</v>
      </c>
      <c r="H36" s="14"/>
      <c r="I36" s="15"/>
    </row>
    <row r="37" spans="1:9" x14ac:dyDescent="0.25">
      <c r="A37" s="139"/>
      <c r="B37" s="130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39"/>
      <c r="B38" s="130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40"/>
      <c r="B39" s="13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1</v>
      </c>
      <c r="H40" s="21">
        <f t="shared" si="2"/>
        <v>0</v>
      </c>
      <c r="I40" s="21">
        <f t="shared" si="2"/>
        <v>0</v>
      </c>
    </row>
    <row r="41" spans="1:9" x14ac:dyDescent="0.25">
      <c r="A41" s="138">
        <v>4</v>
      </c>
      <c r="B41" s="73" t="s">
        <v>60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39"/>
      <c r="B42" s="76" t="s">
        <v>20</v>
      </c>
      <c r="C42" s="11" t="s">
        <v>12</v>
      </c>
      <c r="D42" s="12">
        <v>8</v>
      </c>
      <c r="E42" s="13">
        <v>51200</v>
      </c>
      <c r="F42" s="14"/>
      <c r="G42" s="14">
        <v>6</v>
      </c>
      <c r="H42" s="14"/>
      <c r="I42" s="15"/>
    </row>
    <row r="43" spans="1:9" x14ac:dyDescent="0.25">
      <c r="A43" s="139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39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40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8</v>
      </c>
      <c r="E46" s="22">
        <f t="shared" si="3"/>
        <v>51200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38">
        <v>5</v>
      </c>
      <c r="B47" s="79" t="s">
        <v>73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39"/>
      <c r="B48" s="129" t="s">
        <v>20</v>
      </c>
      <c r="C48" s="11" t="s">
        <v>12</v>
      </c>
      <c r="D48" s="12">
        <v>16</v>
      </c>
      <c r="E48" s="13">
        <v>69072</v>
      </c>
      <c r="F48" s="14"/>
      <c r="G48" s="14">
        <v>12</v>
      </c>
      <c r="H48" s="14"/>
      <c r="I48" s="15"/>
    </row>
    <row r="49" spans="1:9" x14ac:dyDescent="0.25">
      <c r="A49" s="139"/>
      <c r="B49" s="130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39"/>
      <c r="B50" s="130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40"/>
      <c r="B51" s="13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16</v>
      </c>
      <c r="E52" s="22">
        <f t="shared" si="4"/>
        <v>69072</v>
      </c>
      <c r="F52" s="21">
        <f t="shared" si="4"/>
        <v>0</v>
      </c>
      <c r="G52" s="21">
        <f t="shared" si="4"/>
        <v>12</v>
      </c>
      <c r="H52" s="21">
        <f t="shared" si="4"/>
        <v>0</v>
      </c>
      <c r="I52" s="21">
        <f t="shared" si="4"/>
        <v>0</v>
      </c>
    </row>
    <row r="53" spans="1:9" x14ac:dyDescent="0.25">
      <c r="A53" s="138">
        <v>6</v>
      </c>
      <c r="B53" s="126" t="s">
        <v>63</v>
      </c>
      <c r="C53" s="127"/>
      <c r="D53" s="127"/>
      <c r="E53" s="127"/>
      <c r="F53" s="127"/>
      <c r="G53" s="127"/>
      <c r="H53" s="127"/>
      <c r="I53" s="128"/>
    </row>
    <row r="54" spans="1:9" x14ac:dyDescent="0.25">
      <c r="A54" s="139"/>
      <c r="B54" s="129" t="s">
        <v>53</v>
      </c>
      <c r="C54" s="11" t="s">
        <v>12</v>
      </c>
      <c r="D54" s="12">
        <v>36</v>
      </c>
      <c r="E54" s="13">
        <v>222997.76000000001</v>
      </c>
      <c r="F54" s="14"/>
      <c r="G54" s="14">
        <v>33</v>
      </c>
      <c r="H54" s="14"/>
      <c r="I54" s="15"/>
    </row>
    <row r="55" spans="1:9" x14ac:dyDescent="0.25">
      <c r="A55" s="139"/>
      <c r="B55" s="130"/>
      <c r="C55" s="11" t="s">
        <v>13</v>
      </c>
      <c r="D55" s="12">
        <v>168</v>
      </c>
      <c r="E55" s="13">
        <v>1234247</v>
      </c>
      <c r="F55" s="14"/>
      <c r="G55" s="14">
        <v>154</v>
      </c>
      <c r="H55" s="14"/>
      <c r="I55" s="15"/>
    </row>
    <row r="56" spans="1:9" x14ac:dyDescent="0.25">
      <c r="A56" s="139"/>
      <c r="B56" s="130"/>
      <c r="C56" s="11" t="s">
        <v>14</v>
      </c>
      <c r="D56" s="12">
        <v>48</v>
      </c>
      <c r="E56" s="13">
        <v>168940.79999999999</v>
      </c>
      <c r="F56" s="14"/>
      <c r="G56" s="14">
        <v>44</v>
      </c>
      <c r="H56" s="14"/>
      <c r="I56" s="15"/>
    </row>
    <row r="57" spans="1:9" ht="15.75" thickBot="1" x14ac:dyDescent="0.3">
      <c r="A57" s="140"/>
      <c r="B57" s="137"/>
      <c r="C57" s="16" t="s">
        <v>15</v>
      </c>
      <c r="D57" s="12">
        <v>36</v>
      </c>
      <c r="E57" s="107">
        <v>84470.399999999994</v>
      </c>
      <c r="F57" s="17"/>
      <c r="G57" s="14">
        <v>33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288</v>
      </c>
      <c r="E58" s="59">
        <f>SUM(E54:E57)</f>
        <v>1710655.96</v>
      </c>
      <c r="F58" s="58">
        <f t="shared" si="5"/>
        <v>0</v>
      </c>
      <c r="G58" s="58">
        <f t="shared" si="5"/>
        <v>264</v>
      </c>
      <c r="H58" s="58">
        <f t="shared" si="5"/>
        <v>0</v>
      </c>
      <c r="I58" s="58">
        <f t="shared" si="5"/>
        <v>0</v>
      </c>
    </row>
    <row r="59" spans="1:9" x14ac:dyDescent="0.25">
      <c r="A59" s="131">
        <v>7</v>
      </c>
      <c r="B59" s="134" t="s">
        <v>64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29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32"/>
      <c r="B61" s="130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32"/>
      <c r="B62" s="130"/>
      <c r="C62" s="11" t="s">
        <v>14</v>
      </c>
      <c r="D62" s="62">
        <v>10</v>
      </c>
      <c r="E62" s="63">
        <v>65473.32</v>
      </c>
      <c r="F62" s="62"/>
      <c r="G62" s="62">
        <v>10</v>
      </c>
      <c r="H62" s="62">
        <v>0</v>
      </c>
      <c r="I62" s="65">
        <v>0</v>
      </c>
    </row>
    <row r="63" spans="1:9" ht="15.75" thickBot="1" x14ac:dyDescent="0.3">
      <c r="A63" s="133"/>
      <c r="B63" s="137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10</v>
      </c>
      <c r="E64" s="61">
        <f t="shared" si="6"/>
        <v>65473.32</v>
      </c>
      <c r="F64" s="60">
        <f t="shared" si="6"/>
        <v>0</v>
      </c>
      <c r="G64" s="60">
        <f>SUM(G60:G63)</f>
        <v>10</v>
      </c>
      <c r="H64" s="60">
        <f t="shared" si="6"/>
        <v>0</v>
      </c>
      <c r="I64" s="60">
        <f t="shared" si="6"/>
        <v>0</v>
      </c>
    </row>
    <row r="65" spans="1:11" x14ac:dyDescent="0.25">
      <c r="A65" s="138">
        <v>8</v>
      </c>
      <c r="B65" s="126" t="s">
        <v>65</v>
      </c>
      <c r="C65" s="127"/>
      <c r="D65" s="127"/>
      <c r="E65" s="127"/>
      <c r="F65" s="127"/>
      <c r="G65" s="127"/>
      <c r="H65" s="127"/>
      <c r="I65" s="128"/>
    </row>
    <row r="66" spans="1:11" x14ac:dyDescent="0.25">
      <c r="A66" s="139"/>
      <c r="B66" s="129" t="s">
        <v>22</v>
      </c>
      <c r="C66" s="11" t="s">
        <v>12</v>
      </c>
      <c r="D66" s="12">
        <v>56</v>
      </c>
      <c r="E66" s="13">
        <v>462678.6</v>
      </c>
      <c r="F66" s="14"/>
      <c r="G66" s="14">
        <v>56</v>
      </c>
      <c r="H66" s="14"/>
      <c r="I66" s="15"/>
    </row>
    <row r="67" spans="1:11" x14ac:dyDescent="0.25">
      <c r="A67" s="139"/>
      <c r="B67" s="130"/>
      <c r="C67" s="11" t="s">
        <v>13</v>
      </c>
      <c r="D67" s="12">
        <v>5</v>
      </c>
      <c r="E67" s="13">
        <v>35196</v>
      </c>
      <c r="F67" s="14"/>
      <c r="G67" s="14">
        <v>5</v>
      </c>
      <c r="H67" s="14"/>
      <c r="I67" s="15"/>
    </row>
    <row r="68" spans="1:11" x14ac:dyDescent="0.25">
      <c r="A68" s="139"/>
      <c r="B68" s="130"/>
      <c r="C68" s="11" t="s">
        <v>14</v>
      </c>
      <c r="D68" s="12">
        <v>8</v>
      </c>
      <c r="E68" s="13">
        <v>67054.8</v>
      </c>
      <c r="F68" s="14"/>
      <c r="G68" s="14">
        <v>8</v>
      </c>
      <c r="H68" s="14"/>
      <c r="I68" s="15"/>
    </row>
    <row r="69" spans="1:11" ht="15.75" thickBot="1" x14ac:dyDescent="0.3">
      <c r="A69" s="140"/>
      <c r="B69" s="137"/>
      <c r="C69" s="16" t="s">
        <v>15</v>
      </c>
      <c r="D69" s="12">
        <v>3</v>
      </c>
      <c r="E69" s="13">
        <v>31732.26</v>
      </c>
      <c r="F69" s="17"/>
      <c r="G69" s="14">
        <v>3</v>
      </c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596661.66</v>
      </c>
      <c r="F70" s="21">
        <f t="shared" si="7"/>
        <v>0</v>
      </c>
      <c r="G70" s="21">
        <f>SUM(G66:G69)</f>
        <v>72</v>
      </c>
      <c r="H70" s="21">
        <f t="shared" si="7"/>
        <v>0</v>
      </c>
      <c r="I70" s="21">
        <f t="shared" si="7"/>
        <v>0</v>
      </c>
    </row>
    <row r="71" spans="1:11" x14ac:dyDescent="0.25">
      <c r="A71" s="138">
        <v>9</v>
      </c>
      <c r="B71" s="126" t="s">
        <v>74</v>
      </c>
      <c r="C71" s="127"/>
      <c r="D71" s="127"/>
      <c r="E71" s="127"/>
      <c r="F71" s="127"/>
      <c r="G71" s="127"/>
      <c r="H71" s="127"/>
      <c r="I71" s="128"/>
    </row>
    <row r="72" spans="1:11" x14ac:dyDescent="0.25">
      <c r="A72" s="139"/>
      <c r="B72" s="129" t="s">
        <v>54</v>
      </c>
      <c r="C72" s="11" t="s">
        <v>12</v>
      </c>
      <c r="D72" s="12">
        <v>28</v>
      </c>
      <c r="E72" s="85">
        <v>246754.68</v>
      </c>
      <c r="F72" s="14"/>
      <c r="G72" s="14">
        <v>28</v>
      </c>
      <c r="H72" s="14"/>
      <c r="I72" s="15"/>
    </row>
    <row r="73" spans="1:11" x14ac:dyDescent="0.25">
      <c r="A73" s="139"/>
      <c r="B73" s="130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39"/>
      <c r="B74" s="130"/>
      <c r="C74" s="11" t="s">
        <v>14</v>
      </c>
      <c r="D74" s="12">
        <v>2</v>
      </c>
      <c r="E74" s="86">
        <v>66888</v>
      </c>
      <c r="F74" s="14"/>
      <c r="G74" s="14"/>
      <c r="H74" s="14"/>
      <c r="I74" s="15"/>
    </row>
    <row r="75" spans="1:11" ht="15.75" thickBot="1" x14ac:dyDescent="0.3">
      <c r="A75" s="140"/>
      <c r="B75" s="137"/>
      <c r="C75" s="16" t="s">
        <v>15</v>
      </c>
      <c r="D75" s="12">
        <v>8</v>
      </c>
      <c r="E75" s="87">
        <v>22720</v>
      </c>
      <c r="F75" s="17"/>
      <c r="G75" s="14">
        <v>8</v>
      </c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38</v>
      </c>
      <c r="E76" s="56">
        <f>SUM(E72:E75)</f>
        <v>336362.68</v>
      </c>
      <c r="F76" s="21">
        <v>0</v>
      </c>
      <c r="G76" s="21">
        <f>SUM(G72:G75)</f>
        <v>36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38">
        <v>10</v>
      </c>
      <c r="B78" s="126" t="s">
        <v>77</v>
      </c>
      <c r="C78" s="127"/>
      <c r="D78" s="127"/>
      <c r="E78" s="127"/>
      <c r="F78" s="127"/>
      <c r="G78" s="127"/>
      <c r="H78" s="127"/>
      <c r="I78" s="128"/>
    </row>
    <row r="79" spans="1:11" x14ac:dyDescent="0.25">
      <c r="A79" s="139"/>
      <c r="B79" s="129" t="s">
        <v>22</v>
      </c>
      <c r="C79" s="11" t="s">
        <v>37</v>
      </c>
      <c r="D79" s="12"/>
      <c r="E79" s="13"/>
      <c r="F79" s="14"/>
      <c r="G79" s="14"/>
      <c r="H79" s="14"/>
      <c r="I79" s="15"/>
    </row>
    <row r="80" spans="1:11" x14ac:dyDescent="0.25">
      <c r="A80" s="139"/>
      <c r="B80" s="130"/>
      <c r="C80" s="11" t="s">
        <v>38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39"/>
      <c r="B81" s="130"/>
      <c r="C81" s="31" t="s">
        <v>50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40"/>
      <c r="B82" s="137"/>
      <c r="C82" s="32" t="s">
        <v>49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38">
        <v>11</v>
      </c>
      <c r="B85" s="126" t="s">
        <v>59</v>
      </c>
      <c r="C85" s="127"/>
      <c r="D85" s="127"/>
      <c r="E85" s="127"/>
      <c r="F85" s="127"/>
      <c r="G85" s="127"/>
      <c r="H85" s="127"/>
      <c r="I85" s="128"/>
    </row>
    <row r="86" spans="1:9" x14ac:dyDescent="0.25">
      <c r="A86" s="139"/>
      <c r="B86" s="129" t="s">
        <v>22</v>
      </c>
      <c r="C86" s="11" t="s">
        <v>37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39"/>
      <c r="B87" s="130"/>
      <c r="C87" s="11" t="s">
        <v>38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39"/>
      <c r="B88" s="130"/>
      <c r="C88" s="31" t="s">
        <v>39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39"/>
      <c r="B89" s="130"/>
      <c r="C89" s="39" t="s">
        <v>40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45</v>
      </c>
      <c r="D90" s="12">
        <v>3</v>
      </c>
      <c r="E90" s="13">
        <v>39816.01</v>
      </c>
      <c r="F90" s="14"/>
      <c r="G90" s="14">
        <v>3</v>
      </c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44</v>
      </c>
      <c r="E91" s="30">
        <f>SUM(E86:E90)</f>
        <v>831463.99</v>
      </c>
      <c r="F91" s="29">
        <f>SUM(F86:F89)</f>
        <v>0</v>
      </c>
      <c r="G91" s="29">
        <f>SUM(G86:G90)</f>
        <v>44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6" t="s">
        <v>68</v>
      </c>
      <c r="C92" s="127"/>
      <c r="D92" s="127"/>
      <c r="E92" s="127"/>
      <c r="F92" s="127"/>
      <c r="G92" s="127"/>
      <c r="H92" s="127"/>
      <c r="I92" s="128"/>
    </row>
    <row r="93" spans="1:9" x14ac:dyDescent="0.25">
      <c r="A93" s="82"/>
      <c r="B93" s="129" t="s">
        <v>22</v>
      </c>
      <c r="C93" s="11" t="s">
        <v>37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0"/>
      <c r="C94" s="11" t="s">
        <v>38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0"/>
      <c r="C95" s="31" t="s">
        <v>48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0"/>
      <c r="C96" s="39" t="s">
        <v>49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7">
        <v>13</v>
      </c>
      <c r="B99" s="143" t="s">
        <v>62</v>
      </c>
      <c r="C99" s="144"/>
      <c r="D99" s="144"/>
      <c r="E99" s="144"/>
      <c r="F99" s="144"/>
      <c r="G99" s="144"/>
      <c r="H99" s="144"/>
      <c r="I99" s="145"/>
    </row>
    <row r="100" spans="1:9" x14ac:dyDescent="0.25">
      <c r="A100" s="139"/>
      <c r="B100" s="130" t="s">
        <v>52</v>
      </c>
      <c r="C100" s="69" t="s">
        <v>37</v>
      </c>
      <c r="D100" s="108"/>
      <c r="E100" s="109"/>
      <c r="F100" s="110"/>
      <c r="G100" s="110"/>
      <c r="H100" s="110"/>
      <c r="I100" s="111"/>
    </row>
    <row r="101" spans="1:9" x14ac:dyDescent="0.25">
      <c r="A101" s="139"/>
      <c r="B101" s="130"/>
      <c r="C101" s="11" t="s">
        <v>38</v>
      </c>
      <c r="D101" s="12">
        <v>3</v>
      </c>
      <c r="E101" s="13">
        <v>36032</v>
      </c>
      <c r="F101" s="14"/>
      <c r="G101" s="14">
        <v>3</v>
      </c>
      <c r="H101" s="14"/>
      <c r="I101" s="15"/>
    </row>
    <row r="102" spans="1:9" ht="27" customHeight="1" x14ac:dyDescent="0.25">
      <c r="A102" s="139"/>
      <c r="B102" s="130"/>
      <c r="C102" s="31" t="s">
        <v>39</v>
      </c>
      <c r="D102" s="12"/>
      <c r="E102" s="13"/>
      <c r="F102" s="14"/>
      <c r="G102" s="14"/>
      <c r="H102" s="14"/>
      <c r="I102" s="15"/>
    </row>
    <row r="103" spans="1:9" ht="25.5" x14ac:dyDescent="0.25">
      <c r="A103" s="139"/>
      <c r="B103" s="130"/>
      <c r="C103" s="39" t="s">
        <v>40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45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3</v>
      </c>
      <c r="E105" s="46">
        <f>SUM(E100:E104)</f>
        <v>36032</v>
      </c>
      <c r="F105" s="45">
        <f>SUM(F100:F103)</f>
        <v>0</v>
      </c>
      <c r="G105" s="45">
        <f>SUM(G100:G103)</f>
        <v>3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1">
        <v>14</v>
      </c>
      <c r="B106" s="143" t="s">
        <v>58</v>
      </c>
      <c r="C106" s="144"/>
      <c r="D106" s="144"/>
      <c r="E106" s="144"/>
      <c r="F106" s="144"/>
      <c r="G106" s="144"/>
      <c r="H106" s="144"/>
      <c r="I106" s="145"/>
    </row>
    <row r="107" spans="1:9" x14ac:dyDescent="0.25">
      <c r="A107" s="142"/>
      <c r="B107" s="130" t="s">
        <v>22</v>
      </c>
      <c r="C107" s="69" t="s">
        <v>41</v>
      </c>
      <c r="D107" s="108"/>
      <c r="E107" s="109"/>
      <c r="F107" s="110"/>
      <c r="G107" s="110"/>
      <c r="H107" s="110"/>
      <c r="I107" s="111"/>
    </row>
    <row r="108" spans="1:9" x14ac:dyDescent="0.25">
      <c r="A108" s="142"/>
      <c r="B108" s="130"/>
      <c r="C108" s="11" t="s">
        <v>42</v>
      </c>
      <c r="D108" s="12"/>
      <c r="E108" s="13"/>
      <c r="F108" s="14"/>
      <c r="G108" s="14"/>
      <c r="H108" s="14"/>
      <c r="I108" s="15"/>
    </row>
    <row r="109" spans="1:9" x14ac:dyDescent="0.25">
      <c r="A109" s="142"/>
      <c r="B109" s="130"/>
      <c r="C109" s="31" t="s">
        <v>43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2"/>
      <c r="B110" s="146"/>
      <c r="C110" s="31" t="s">
        <v>44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3" t="s">
        <v>51</v>
      </c>
      <c r="C112" s="144"/>
      <c r="D112" s="144"/>
      <c r="E112" s="144"/>
      <c r="F112" s="144"/>
      <c r="G112" s="144"/>
      <c r="H112" s="144"/>
      <c r="I112" s="145"/>
    </row>
    <row r="113" spans="1:9" x14ac:dyDescent="0.25">
      <c r="A113" s="26"/>
      <c r="B113" s="130" t="s">
        <v>52</v>
      </c>
      <c r="C113" s="69" t="s">
        <v>37</v>
      </c>
      <c r="D113" s="108">
        <v>6</v>
      </c>
      <c r="E113" s="109">
        <v>48000</v>
      </c>
      <c r="F113" s="110"/>
      <c r="G113" s="110">
        <v>6</v>
      </c>
      <c r="H113" s="110"/>
      <c r="I113" s="111"/>
    </row>
    <row r="114" spans="1:9" x14ac:dyDescent="0.25">
      <c r="A114" s="26"/>
      <c r="B114" s="130"/>
      <c r="C114" s="11" t="s">
        <v>38</v>
      </c>
      <c r="D114" s="12"/>
      <c r="E114" s="13"/>
      <c r="F114" s="14"/>
      <c r="G114" s="14"/>
      <c r="H114" s="14"/>
      <c r="I114" s="15"/>
    </row>
    <row r="115" spans="1:9" ht="17.25" customHeight="1" x14ac:dyDescent="0.25">
      <c r="A115" s="26"/>
      <c r="B115" s="130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6"/>
      <c r="C116" s="31" t="s">
        <v>40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6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69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0" t="s">
        <v>70</v>
      </c>
      <c r="C119" s="69" t="s">
        <v>37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0"/>
      <c r="C120" s="11" t="s">
        <v>38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0"/>
      <c r="C121" s="31" t="s">
        <v>39</v>
      </c>
      <c r="D121" s="12">
        <v>6</v>
      </c>
      <c r="E121" s="13">
        <v>194500</v>
      </c>
      <c r="F121" s="14"/>
      <c r="G121" s="14">
        <v>6</v>
      </c>
      <c r="H121" s="14"/>
      <c r="I121" s="15"/>
    </row>
    <row r="122" spans="1:9" ht="26.25" thickBot="1" x14ac:dyDescent="0.3">
      <c r="A122" s="26"/>
      <c r="B122" s="137"/>
      <c r="C122" s="32" t="s">
        <v>40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33</v>
      </c>
      <c r="H123" s="51">
        <f t="shared" si="12"/>
        <v>0</v>
      </c>
      <c r="I123" s="51">
        <f t="shared" si="12"/>
        <v>0</v>
      </c>
    </row>
    <row r="124" spans="1:9" x14ac:dyDescent="0.25">
      <c r="A124" s="138">
        <v>17</v>
      </c>
      <c r="B124" s="126" t="s">
        <v>76</v>
      </c>
      <c r="C124" s="127"/>
      <c r="D124" s="127"/>
      <c r="E124" s="127"/>
      <c r="F124" s="127"/>
      <c r="G124" s="127"/>
      <c r="H124" s="127"/>
      <c r="I124" s="128"/>
    </row>
    <row r="125" spans="1:9" x14ac:dyDescent="0.25">
      <c r="A125" s="139"/>
      <c r="B125" s="129" t="s">
        <v>52</v>
      </c>
      <c r="C125" s="11" t="s">
        <v>37</v>
      </c>
      <c r="D125" s="12"/>
      <c r="E125" s="13"/>
      <c r="F125" s="14"/>
      <c r="G125" s="14"/>
      <c r="H125" s="14"/>
      <c r="I125" s="15"/>
    </row>
    <row r="126" spans="1:9" x14ac:dyDescent="0.25">
      <c r="A126" s="139"/>
      <c r="B126" s="130"/>
      <c r="C126" s="11" t="s">
        <v>38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39"/>
      <c r="B127" s="130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39"/>
      <c r="B128" s="137"/>
      <c r="C128" s="39" t="s">
        <v>40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38">
        <v>18</v>
      </c>
      <c r="B130" s="126" t="s">
        <v>75</v>
      </c>
      <c r="C130" s="127"/>
      <c r="D130" s="127"/>
      <c r="E130" s="127"/>
      <c r="F130" s="127"/>
      <c r="G130" s="127"/>
      <c r="H130" s="127"/>
      <c r="I130" s="128"/>
    </row>
    <row r="131" spans="1:9" x14ac:dyDescent="0.25">
      <c r="A131" s="139"/>
      <c r="B131" s="129" t="s">
        <v>52</v>
      </c>
      <c r="C131" s="11" t="s">
        <v>47</v>
      </c>
      <c r="D131" s="12"/>
      <c r="E131" s="13"/>
      <c r="F131" s="14"/>
      <c r="G131" s="14"/>
      <c r="H131" s="14"/>
      <c r="I131" s="15"/>
    </row>
    <row r="132" spans="1:9" x14ac:dyDescent="0.25">
      <c r="A132" s="139"/>
      <c r="B132" s="130"/>
      <c r="C132" s="11" t="s">
        <v>38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39"/>
      <c r="B133" s="130"/>
      <c r="C133" s="31" t="s">
        <v>39</v>
      </c>
      <c r="D133" s="12"/>
      <c r="E133" s="13"/>
      <c r="F133" s="14"/>
      <c r="G133" s="14"/>
      <c r="H133" s="14"/>
      <c r="I133" s="15"/>
    </row>
    <row r="134" spans="1:9" ht="25.5" x14ac:dyDescent="0.25">
      <c r="A134" s="139"/>
      <c r="B134" s="130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55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67</v>
      </c>
      <c r="C137" s="104" t="s">
        <v>47</v>
      </c>
      <c r="D137" s="91">
        <v>411</v>
      </c>
      <c r="E137" s="92">
        <v>5754000</v>
      </c>
      <c r="F137" s="91"/>
      <c r="G137" s="91">
        <v>411</v>
      </c>
      <c r="H137" s="91"/>
      <c r="I137" s="91"/>
    </row>
    <row r="138" spans="1:9" x14ac:dyDescent="0.25">
      <c r="A138" s="82"/>
      <c r="B138" s="83"/>
      <c r="C138" s="105" t="s">
        <v>38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39</v>
      </c>
      <c r="D139" s="84">
        <v>548</v>
      </c>
      <c r="E139" s="88">
        <v>8789666.6600000001</v>
      </c>
      <c r="F139" s="84"/>
      <c r="G139" s="84">
        <v>481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40</v>
      </c>
      <c r="D140" s="84">
        <v>12</v>
      </c>
      <c r="E140" s="88">
        <v>200033.33</v>
      </c>
      <c r="F140" s="84"/>
      <c r="G140" s="84">
        <v>11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971</v>
      </c>
      <c r="E141" s="94">
        <f>SUM(E137:E140)</f>
        <v>14743699.99</v>
      </c>
      <c r="F141" s="93">
        <f t="shared" si="15"/>
        <v>0</v>
      </c>
      <c r="G141" s="93">
        <f>SUM(G137:G140)</f>
        <v>903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72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71</v>
      </c>
      <c r="C143" s="125" t="s">
        <v>37</v>
      </c>
      <c r="D143" s="51">
        <v>35</v>
      </c>
      <c r="E143" s="52">
        <v>550842.5</v>
      </c>
      <c r="F143" s="51"/>
      <c r="G143" s="51">
        <v>35</v>
      </c>
      <c r="H143" s="51"/>
      <c r="I143" s="51"/>
    </row>
    <row r="144" spans="1:9" x14ac:dyDescent="0.25">
      <c r="A144" s="82"/>
      <c r="B144" s="83"/>
      <c r="C144" s="105" t="s">
        <v>38</v>
      </c>
      <c r="D144" s="84">
        <v>8</v>
      </c>
      <c r="E144" s="88">
        <v>100800</v>
      </c>
      <c r="F144" s="84"/>
      <c r="G144" s="84">
        <v>8</v>
      </c>
      <c r="H144" s="84"/>
      <c r="I144" s="84"/>
    </row>
    <row r="145" spans="1:9" ht="25.5" x14ac:dyDescent="0.25">
      <c r="A145" s="82"/>
      <c r="B145" s="83"/>
      <c r="C145" s="105" t="s">
        <v>50</v>
      </c>
      <c r="D145" s="84">
        <v>8</v>
      </c>
      <c r="E145" s="88">
        <v>394486.31</v>
      </c>
      <c r="F145" s="84"/>
      <c r="G145" s="84">
        <v>8</v>
      </c>
      <c r="H145" s="84"/>
      <c r="I145" s="84"/>
    </row>
    <row r="146" spans="1:9" ht="25.5" x14ac:dyDescent="0.25">
      <c r="A146" s="82"/>
      <c r="B146" s="83"/>
      <c r="C146" s="105" t="s">
        <v>49</v>
      </c>
      <c r="D146" s="84">
        <v>1</v>
      </c>
      <c r="E146" s="88">
        <v>15620</v>
      </c>
      <c r="F146" s="84"/>
      <c r="G146" s="84">
        <v>1</v>
      </c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52</v>
      </c>
      <c r="E147" s="115">
        <f>SUM(E143:E146)</f>
        <v>1061748.81</v>
      </c>
      <c r="F147" s="114"/>
      <c r="G147" s="114">
        <f>SUM(G143:G146)</f>
        <v>52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1766</v>
      </c>
      <c r="E148" s="99">
        <f>E25+E34+E40+E46+E52+E58+E70+E76+E83+E91+E105+E111+E117+E123+E129+E64+E135+E97+E141+E147</f>
        <v>21922597.800000001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1642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2019-12-09T13:32:57Z</dcterms:modified>
</cp:coreProperties>
</file>